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Renewals" sheetId="2" state="visible" r:id="rId2"/>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9">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165" fontId="0" fillId="4" borderId="1" pivotButton="0" quotePrefix="0" xfId="0"/>
    <xf numFmtId="0" fontId="0" fillId="4" borderId="1" pivotButton="0" quotePrefix="0" xfId="0"/>
    <xf numFmtId="4" fontId="0" fillId="3"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165" fontId="10" fillId="4" borderId="1" pivotButton="0" quotePrefix="0" xfId="0"/>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Renewals and Important Dates Spreadsheet</t>
        </is>
      </c>
    </row>
    <row r="3">
      <c r="B3" s="2" t="inlineStr">
        <is>
          <t>Upkeep Papers  ·  upkeeppapers.com  ·  free to use, keep and share</t>
        </is>
      </c>
    </row>
    <row r="5" ht="46" customHeight="1">
      <c r="B5" s="3" t="inlineStr">
        <is>
          <t>Everything that expires, in one list, counting down. Insurance, vehicle tests, passports, licences, memberships, guarantees, professional registrations — the things that cause real trouble precisely because they are silent until they lapse.</t>
        </is>
      </c>
    </row>
    <row r="7">
      <c r="B7" s="4" t="inlineStr">
        <is>
          <t>How to use it</t>
        </is>
      </c>
    </row>
    <row r="8" ht="30" customHeight="1">
      <c r="B8" s="5" t="inlineStr">
        <is>
          <t>•  One row per thing that renews or expires. Put the date it runs out in.</t>
        </is>
      </c>
    </row>
    <row r="9" ht="30" customHeight="1">
      <c r="B9" s="5" t="inlineStr">
        <is>
          <t>•  The countdown and the status calculate themselves from today's date.</t>
        </is>
      </c>
    </row>
    <row r="10" ht="30" customHeight="1">
      <c r="B10" s="5" t="inlineStr">
        <is>
          <t>•  Sort by Days left to bring the next thing to the top.</t>
        </is>
      </c>
    </row>
    <row r="11" ht="30" customHeight="1">
      <c r="B11" s="5" t="inlineStr">
        <is>
          <t>•  Record the reference number too — you will want it when renewing.</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Open this file every month or so. It is only useful if it is looked at, and nothing here can send you a reminder.</t>
        </is>
      </c>
    </row>
    <row r="27" ht="30" customHeight="1">
      <c r="B27" s="5" t="inlineStr">
        <is>
          <t>•  Where a document is held matters as much as when it expires. There is a column for that, and it is worth filling in.</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72"/>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0" customWidth="1" min="3" max="3"/>
    <col width="22" customWidth="1" min="4" max="4"/>
    <col width="20" customWidth="1" min="5" max="5"/>
    <col width="13" customWidth="1" min="6" max="6"/>
    <col width="12" customWidth="1" min="7" max="7"/>
    <col width="14" customWidth="1" min="8" max="8"/>
    <col width="14" customWidth="1" min="9" max="9"/>
    <col width="18" customWidth="1" min="10" max="10"/>
    <col width="26" customWidth="1" min="11" max="11"/>
    <col width="24" customWidth="1" min="12" max="12"/>
  </cols>
  <sheetData>
    <row r="1" ht="22" customHeight="1">
      <c r="A1" s="7" t="inlineStr">
        <is>
          <t>Everything that expires</t>
        </is>
      </c>
    </row>
    <row r="2" ht="30" customHeight="1">
      <c r="A2" s="6" t="inlineStr">
        <is>
          <t>Dates as yyyy-mm-dd. Cost is what the renewal itself costs, if it costs anything.</t>
        </is>
      </c>
    </row>
    <row r="3" ht="30" customHeight="1">
      <c r="A3" s="8" t="inlineStr">
        <is>
          <t>What it is</t>
        </is>
      </c>
      <c r="B3" s="8" t="inlineStr">
        <is>
          <t>Type</t>
        </is>
      </c>
      <c r="C3" s="8" t="inlineStr">
        <is>
          <t>Who it covers</t>
        </is>
      </c>
      <c r="D3" s="8" t="inlineStr">
        <is>
          <t>Provider</t>
        </is>
      </c>
      <c r="E3" s="8" t="inlineStr">
        <is>
          <t>Reference number</t>
        </is>
      </c>
      <c r="F3" s="8" t="inlineStr">
        <is>
          <t>Expires</t>
        </is>
      </c>
      <c r="G3" s="8" t="inlineStr">
        <is>
          <t>Days left</t>
        </is>
      </c>
      <c r="H3" s="8" t="inlineStr">
        <is>
          <t>Status</t>
        </is>
      </c>
      <c r="I3" s="8" t="inlineStr">
        <is>
          <t>Cost to renew</t>
        </is>
      </c>
      <c r="J3" s="8" t="inlineStr">
        <is>
          <t>Renews automatically</t>
        </is>
      </c>
      <c r="K3" s="8" t="inlineStr">
        <is>
          <t>Where the document is</t>
        </is>
      </c>
      <c r="L3" s="8" t="inlineStr">
        <is>
          <t>Notes</t>
        </is>
      </c>
    </row>
    <row r="4">
      <c r="A4" s="9" t="n"/>
      <c r="B4" s="9" t="n"/>
      <c r="C4" s="9" t="n"/>
      <c r="D4" s="9" t="n"/>
      <c r="E4" s="9" t="n"/>
      <c r="F4" s="10" t="n"/>
      <c r="G4" s="11">
        <f>IFERROR(IF(F4="","",F4-TODAY()),"")</f>
        <v/>
      </c>
      <c r="H4" s="12">
        <f>IF(G4="","",IF(G4&lt;0,"Expired",IF(G4&lt;=30,"Due soon",IF(G4&lt;=90,"Coming up","Fine"))))</f>
        <v/>
      </c>
      <c r="I4" s="13" t="n"/>
      <c r="J4" s="9" t="n"/>
      <c r="K4" s="9" t="n"/>
      <c r="L4" s="9" t="n"/>
    </row>
    <row r="5">
      <c r="A5" s="9" t="n"/>
      <c r="B5" s="9" t="n"/>
      <c r="C5" s="9" t="n"/>
      <c r="D5" s="9" t="n"/>
      <c r="E5" s="9" t="n"/>
      <c r="F5" s="10" t="n"/>
      <c r="G5" s="11">
        <f>IFERROR(IF(F5="","",F5-TODAY()),"")</f>
        <v/>
      </c>
      <c r="H5" s="12">
        <f>IF(G5="","",IF(G5&lt;0,"Expired",IF(G5&lt;=30,"Due soon",IF(G5&lt;=90,"Coming up","Fine"))))</f>
        <v/>
      </c>
      <c r="I5" s="13" t="n"/>
      <c r="J5" s="9" t="n"/>
      <c r="K5" s="9" t="n"/>
      <c r="L5" s="9" t="n"/>
    </row>
    <row r="6">
      <c r="A6" s="9" t="n"/>
      <c r="B6" s="9" t="n"/>
      <c r="C6" s="9" t="n"/>
      <c r="D6" s="9" t="n"/>
      <c r="E6" s="9" t="n"/>
      <c r="F6" s="10" t="n"/>
      <c r="G6" s="11">
        <f>IFERROR(IF(F6="","",F6-TODAY()),"")</f>
        <v/>
      </c>
      <c r="H6" s="12">
        <f>IF(G6="","",IF(G6&lt;0,"Expired",IF(G6&lt;=30,"Due soon",IF(G6&lt;=90,"Coming up","Fine"))))</f>
        <v/>
      </c>
      <c r="I6" s="13" t="n"/>
      <c r="J6" s="9" t="n"/>
      <c r="K6" s="9" t="n"/>
      <c r="L6" s="9" t="n"/>
    </row>
    <row r="7">
      <c r="A7" s="9" t="n"/>
      <c r="B7" s="9" t="n"/>
      <c r="C7" s="9" t="n"/>
      <c r="D7" s="9" t="n"/>
      <c r="E7" s="9" t="n"/>
      <c r="F7" s="10" t="n"/>
      <c r="G7" s="11">
        <f>IFERROR(IF(F7="","",F7-TODAY()),"")</f>
        <v/>
      </c>
      <c r="H7" s="12">
        <f>IF(G7="","",IF(G7&lt;0,"Expired",IF(G7&lt;=30,"Due soon",IF(G7&lt;=90,"Coming up","Fine"))))</f>
        <v/>
      </c>
      <c r="I7" s="13" t="n"/>
      <c r="J7" s="9" t="n"/>
      <c r="K7" s="9" t="n"/>
      <c r="L7" s="9" t="n"/>
    </row>
    <row r="8">
      <c r="A8" s="9" t="n"/>
      <c r="B8" s="9" t="n"/>
      <c r="C8" s="9" t="n"/>
      <c r="D8" s="9" t="n"/>
      <c r="E8" s="9" t="n"/>
      <c r="F8" s="10" t="n"/>
      <c r="G8" s="11">
        <f>IFERROR(IF(F8="","",F8-TODAY()),"")</f>
        <v/>
      </c>
      <c r="H8" s="12">
        <f>IF(G8="","",IF(G8&lt;0,"Expired",IF(G8&lt;=30,"Due soon",IF(G8&lt;=90,"Coming up","Fine"))))</f>
        <v/>
      </c>
      <c r="I8" s="13" t="n"/>
      <c r="J8" s="9" t="n"/>
      <c r="K8" s="9" t="n"/>
      <c r="L8" s="9" t="n"/>
    </row>
    <row r="9">
      <c r="A9" s="9" t="n"/>
      <c r="B9" s="9" t="n"/>
      <c r="C9" s="9" t="n"/>
      <c r="D9" s="9" t="n"/>
      <c r="E9" s="9" t="n"/>
      <c r="F9" s="10" t="n"/>
      <c r="G9" s="11">
        <f>IFERROR(IF(F9="","",F9-TODAY()),"")</f>
        <v/>
      </c>
      <c r="H9" s="12">
        <f>IF(G9="","",IF(G9&lt;0,"Expired",IF(G9&lt;=30,"Due soon",IF(G9&lt;=90,"Coming up","Fine"))))</f>
        <v/>
      </c>
      <c r="I9" s="13" t="n"/>
      <c r="J9" s="9" t="n"/>
      <c r="K9" s="9" t="n"/>
      <c r="L9" s="9" t="n"/>
    </row>
    <row r="10">
      <c r="A10" s="9" t="n"/>
      <c r="B10" s="9" t="n"/>
      <c r="C10" s="9" t="n"/>
      <c r="D10" s="9" t="n"/>
      <c r="E10" s="9" t="n"/>
      <c r="F10" s="10" t="n"/>
      <c r="G10" s="11">
        <f>IFERROR(IF(F10="","",F10-TODAY()),"")</f>
        <v/>
      </c>
      <c r="H10" s="12">
        <f>IF(G10="","",IF(G10&lt;0,"Expired",IF(G10&lt;=30,"Due soon",IF(G10&lt;=90,"Coming up","Fine"))))</f>
        <v/>
      </c>
      <c r="I10" s="13" t="n"/>
      <c r="J10" s="9" t="n"/>
      <c r="K10" s="9" t="n"/>
      <c r="L10" s="9" t="n"/>
    </row>
    <row r="11">
      <c r="A11" s="9" t="n"/>
      <c r="B11" s="9" t="n"/>
      <c r="C11" s="9" t="n"/>
      <c r="D11" s="9" t="n"/>
      <c r="E11" s="9" t="n"/>
      <c r="F11" s="10" t="n"/>
      <c r="G11" s="11">
        <f>IFERROR(IF(F11="","",F11-TODAY()),"")</f>
        <v/>
      </c>
      <c r="H11" s="12">
        <f>IF(G11="","",IF(G11&lt;0,"Expired",IF(G11&lt;=30,"Due soon",IF(G11&lt;=90,"Coming up","Fine"))))</f>
        <v/>
      </c>
      <c r="I11" s="13" t="n"/>
      <c r="J11" s="9" t="n"/>
      <c r="K11" s="9" t="n"/>
      <c r="L11" s="9" t="n"/>
    </row>
    <row r="12">
      <c r="A12" s="9" t="n"/>
      <c r="B12" s="9" t="n"/>
      <c r="C12" s="9" t="n"/>
      <c r="D12" s="9" t="n"/>
      <c r="E12" s="9" t="n"/>
      <c r="F12" s="10" t="n"/>
      <c r="G12" s="11">
        <f>IFERROR(IF(F12="","",F12-TODAY()),"")</f>
        <v/>
      </c>
      <c r="H12" s="12">
        <f>IF(G12="","",IF(G12&lt;0,"Expired",IF(G12&lt;=30,"Due soon",IF(G12&lt;=90,"Coming up","Fine"))))</f>
        <v/>
      </c>
      <c r="I12" s="13" t="n"/>
      <c r="J12" s="9" t="n"/>
      <c r="K12" s="9" t="n"/>
      <c r="L12" s="9" t="n"/>
    </row>
    <row r="13">
      <c r="A13" s="9" t="n"/>
      <c r="B13" s="9" t="n"/>
      <c r="C13" s="9" t="n"/>
      <c r="D13" s="9" t="n"/>
      <c r="E13" s="9" t="n"/>
      <c r="F13" s="10" t="n"/>
      <c r="G13" s="11">
        <f>IFERROR(IF(F13="","",F13-TODAY()),"")</f>
        <v/>
      </c>
      <c r="H13" s="12">
        <f>IF(G13="","",IF(G13&lt;0,"Expired",IF(G13&lt;=30,"Due soon",IF(G13&lt;=90,"Coming up","Fine"))))</f>
        <v/>
      </c>
      <c r="I13" s="13" t="n"/>
      <c r="J13" s="9" t="n"/>
      <c r="K13" s="9" t="n"/>
      <c r="L13" s="9" t="n"/>
    </row>
    <row r="14">
      <c r="A14" s="9" t="n"/>
      <c r="B14" s="9" t="n"/>
      <c r="C14" s="9" t="n"/>
      <c r="D14" s="9" t="n"/>
      <c r="E14" s="9" t="n"/>
      <c r="F14" s="10" t="n"/>
      <c r="G14" s="11">
        <f>IFERROR(IF(F14="","",F14-TODAY()),"")</f>
        <v/>
      </c>
      <c r="H14" s="12">
        <f>IF(G14="","",IF(G14&lt;0,"Expired",IF(G14&lt;=30,"Due soon",IF(G14&lt;=90,"Coming up","Fine"))))</f>
        <v/>
      </c>
      <c r="I14" s="13" t="n"/>
      <c r="J14" s="9" t="n"/>
      <c r="K14" s="9" t="n"/>
      <c r="L14" s="9" t="n"/>
    </row>
    <row r="15">
      <c r="A15" s="9" t="n"/>
      <c r="B15" s="9" t="n"/>
      <c r="C15" s="9" t="n"/>
      <c r="D15" s="9" t="n"/>
      <c r="E15" s="9" t="n"/>
      <c r="F15" s="10" t="n"/>
      <c r="G15" s="11">
        <f>IFERROR(IF(F15="","",F15-TODAY()),"")</f>
        <v/>
      </c>
      <c r="H15" s="12">
        <f>IF(G15="","",IF(G15&lt;0,"Expired",IF(G15&lt;=30,"Due soon",IF(G15&lt;=90,"Coming up","Fine"))))</f>
        <v/>
      </c>
      <c r="I15" s="13" t="n"/>
      <c r="J15" s="9" t="n"/>
      <c r="K15" s="9" t="n"/>
      <c r="L15" s="9" t="n"/>
    </row>
    <row r="16">
      <c r="A16" s="9" t="n"/>
      <c r="B16" s="9" t="n"/>
      <c r="C16" s="9" t="n"/>
      <c r="D16" s="9" t="n"/>
      <c r="E16" s="9" t="n"/>
      <c r="F16" s="10" t="n"/>
      <c r="G16" s="11">
        <f>IFERROR(IF(F16="","",F16-TODAY()),"")</f>
        <v/>
      </c>
      <c r="H16" s="12">
        <f>IF(G16="","",IF(G16&lt;0,"Expired",IF(G16&lt;=30,"Due soon",IF(G16&lt;=90,"Coming up","Fine"))))</f>
        <v/>
      </c>
      <c r="I16" s="13" t="n"/>
      <c r="J16" s="9" t="n"/>
      <c r="K16" s="9" t="n"/>
      <c r="L16" s="9" t="n"/>
    </row>
    <row r="17">
      <c r="A17" s="9" t="n"/>
      <c r="B17" s="9" t="n"/>
      <c r="C17" s="9" t="n"/>
      <c r="D17" s="9" t="n"/>
      <c r="E17" s="9" t="n"/>
      <c r="F17" s="10" t="n"/>
      <c r="G17" s="11">
        <f>IFERROR(IF(F17="","",F17-TODAY()),"")</f>
        <v/>
      </c>
      <c r="H17" s="12">
        <f>IF(G17="","",IF(G17&lt;0,"Expired",IF(G17&lt;=30,"Due soon",IF(G17&lt;=90,"Coming up","Fine"))))</f>
        <v/>
      </c>
      <c r="I17" s="13" t="n"/>
      <c r="J17" s="9" t="n"/>
      <c r="K17" s="9" t="n"/>
      <c r="L17" s="9" t="n"/>
    </row>
    <row r="18">
      <c r="A18" s="9" t="n"/>
      <c r="B18" s="9" t="n"/>
      <c r="C18" s="9" t="n"/>
      <c r="D18" s="9" t="n"/>
      <c r="E18" s="9" t="n"/>
      <c r="F18" s="10" t="n"/>
      <c r="G18" s="11">
        <f>IFERROR(IF(F18="","",F18-TODAY()),"")</f>
        <v/>
      </c>
      <c r="H18" s="12">
        <f>IF(G18="","",IF(G18&lt;0,"Expired",IF(G18&lt;=30,"Due soon",IF(G18&lt;=90,"Coming up","Fine"))))</f>
        <v/>
      </c>
      <c r="I18" s="13" t="n"/>
      <c r="J18" s="9" t="n"/>
      <c r="K18" s="9" t="n"/>
      <c r="L18" s="9" t="n"/>
    </row>
    <row r="19">
      <c r="A19" s="9" t="n"/>
      <c r="B19" s="9" t="n"/>
      <c r="C19" s="9" t="n"/>
      <c r="D19" s="9" t="n"/>
      <c r="E19" s="9" t="n"/>
      <c r="F19" s="10" t="n"/>
      <c r="G19" s="11">
        <f>IFERROR(IF(F19="","",F19-TODAY()),"")</f>
        <v/>
      </c>
      <c r="H19" s="12">
        <f>IF(G19="","",IF(G19&lt;0,"Expired",IF(G19&lt;=30,"Due soon",IF(G19&lt;=90,"Coming up","Fine"))))</f>
        <v/>
      </c>
      <c r="I19" s="13" t="n"/>
      <c r="J19" s="9" t="n"/>
      <c r="K19" s="9" t="n"/>
      <c r="L19" s="9" t="n"/>
    </row>
    <row r="20">
      <c r="A20" s="9" t="n"/>
      <c r="B20" s="9" t="n"/>
      <c r="C20" s="9" t="n"/>
      <c r="D20" s="9" t="n"/>
      <c r="E20" s="9" t="n"/>
      <c r="F20" s="10" t="n"/>
      <c r="G20" s="11">
        <f>IFERROR(IF(F20="","",F20-TODAY()),"")</f>
        <v/>
      </c>
      <c r="H20" s="12">
        <f>IF(G20="","",IF(G20&lt;0,"Expired",IF(G20&lt;=30,"Due soon",IF(G20&lt;=90,"Coming up","Fine"))))</f>
        <v/>
      </c>
      <c r="I20" s="13" t="n"/>
      <c r="J20" s="9" t="n"/>
      <c r="K20" s="9" t="n"/>
      <c r="L20" s="9" t="n"/>
    </row>
    <row r="21">
      <c r="A21" s="9" t="n"/>
      <c r="B21" s="9" t="n"/>
      <c r="C21" s="9" t="n"/>
      <c r="D21" s="9" t="n"/>
      <c r="E21" s="9" t="n"/>
      <c r="F21" s="10" t="n"/>
      <c r="G21" s="11">
        <f>IFERROR(IF(F21="","",F21-TODAY()),"")</f>
        <v/>
      </c>
      <c r="H21" s="12">
        <f>IF(G21="","",IF(G21&lt;0,"Expired",IF(G21&lt;=30,"Due soon",IF(G21&lt;=90,"Coming up","Fine"))))</f>
        <v/>
      </c>
      <c r="I21" s="13" t="n"/>
      <c r="J21" s="9" t="n"/>
      <c r="K21" s="9" t="n"/>
      <c r="L21" s="9" t="n"/>
    </row>
    <row r="22">
      <c r="A22" s="9" t="n"/>
      <c r="B22" s="9" t="n"/>
      <c r="C22" s="9" t="n"/>
      <c r="D22" s="9" t="n"/>
      <c r="E22" s="9" t="n"/>
      <c r="F22" s="10" t="n"/>
      <c r="G22" s="11">
        <f>IFERROR(IF(F22="","",F22-TODAY()),"")</f>
        <v/>
      </c>
      <c r="H22" s="12">
        <f>IF(G22="","",IF(G22&lt;0,"Expired",IF(G22&lt;=30,"Due soon",IF(G22&lt;=90,"Coming up","Fine"))))</f>
        <v/>
      </c>
      <c r="I22" s="13" t="n"/>
      <c r="J22" s="9" t="n"/>
      <c r="K22" s="9" t="n"/>
      <c r="L22" s="9" t="n"/>
    </row>
    <row r="23">
      <c r="A23" s="9" t="n"/>
      <c r="B23" s="9" t="n"/>
      <c r="C23" s="9" t="n"/>
      <c r="D23" s="9" t="n"/>
      <c r="E23" s="9" t="n"/>
      <c r="F23" s="10" t="n"/>
      <c r="G23" s="11">
        <f>IFERROR(IF(F23="","",F23-TODAY()),"")</f>
        <v/>
      </c>
      <c r="H23" s="12">
        <f>IF(G23="","",IF(G23&lt;0,"Expired",IF(G23&lt;=30,"Due soon",IF(G23&lt;=90,"Coming up","Fine"))))</f>
        <v/>
      </c>
      <c r="I23" s="13" t="n"/>
      <c r="J23" s="9" t="n"/>
      <c r="K23" s="9" t="n"/>
      <c r="L23" s="9" t="n"/>
    </row>
    <row r="24">
      <c r="A24" s="9" t="n"/>
      <c r="B24" s="9" t="n"/>
      <c r="C24" s="9" t="n"/>
      <c r="D24" s="9" t="n"/>
      <c r="E24" s="9" t="n"/>
      <c r="F24" s="10" t="n"/>
      <c r="G24" s="11">
        <f>IFERROR(IF(F24="","",F24-TODAY()),"")</f>
        <v/>
      </c>
      <c r="H24" s="12">
        <f>IF(G24="","",IF(G24&lt;0,"Expired",IF(G24&lt;=30,"Due soon",IF(G24&lt;=90,"Coming up","Fine"))))</f>
        <v/>
      </c>
      <c r="I24" s="13" t="n"/>
      <c r="J24" s="9" t="n"/>
      <c r="K24" s="9" t="n"/>
      <c r="L24" s="9" t="n"/>
    </row>
    <row r="25">
      <c r="A25" s="9" t="n"/>
      <c r="B25" s="9" t="n"/>
      <c r="C25" s="9" t="n"/>
      <c r="D25" s="9" t="n"/>
      <c r="E25" s="9" t="n"/>
      <c r="F25" s="10" t="n"/>
      <c r="G25" s="11">
        <f>IFERROR(IF(F25="","",F25-TODAY()),"")</f>
        <v/>
      </c>
      <c r="H25" s="12">
        <f>IF(G25="","",IF(G25&lt;0,"Expired",IF(G25&lt;=30,"Due soon",IF(G25&lt;=90,"Coming up","Fine"))))</f>
        <v/>
      </c>
      <c r="I25" s="13" t="n"/>
      <c r="J25" s="9" t="n"/>
      <c r="K25" s="9" t="n"/>
      <c r="L25" s="9" t="n"/>
    </row>
    <row r="26">
      <c r="A26" s="9" t="n"/>
      <c r="B26" s="9" t="n"/>
      <c r="C26" s="9" t="n"/>
      <c r="D26" s="9" t="n"/>
      <c r="E26" s="9" t="n"/>
      <c r="F26" s="10" t="n"/>
      <c r="G26" s="11">
        <f>IFERROR(IF(F26="","",F26-TODAY()),"")</f>
        <v/>
      </c>
      <c r="H26" s="12">
        <f>IF(G26="","",IF(G26&lt;0,"Expired",IF(G26&lt;=30,"Due soon",IF(G26&lt;=90,"Coming up","Fine"))))</f>
        <v/>
      </c>
      <c r="I26" s="13" t="n"/>
      <c r="J26" s="9" t="n"/>
      <c r="K26" s="9" t="n"/>
      <c r="L26" s="9" t="n"/>
    </row>
    <row r="27">
      <c r="A27" s="9" t="n"/>
      <c r="B27" s="9" t="n"/>
      <c r="C27" s="9" t="n"/>
      <c r="D27" s="9" t="n"/>
      <c r="E27" s="9" t="n"/>
      <c r="F27" s="10" t="n"/>
      <c r="G27" s="11">
        <f>IFERROR(IF(F27="","",F27-TODAY()),"")</f>
        <v/>
      </c>
      <c r="H27" s="12">
        <f>IF(G27="","",IF(G27&lt;0,"Expired",IF(G27&lt;=30,"Due soon",IF(G27&lt;=90,"Coming up","Fine"))))</f>
        <v/>
      </c>
      <c r="I27" s="13" t="n"/>
      <c r="J27" s="9" t="n"/>
      <c r="K27" s="9" t="n"/>
      <c r="L27" s="9" t="n"/>
    </row>
    <row r="28">
      <c r="A28" s="9" t="n"/>
      <c r="B28" s="9" t="n"/>
      <c r="C28" s="9" t="n"/>
      <c r="D28" s="9" t="n"/>
      <c r="E28" s="9" t="n"/>
      <c r="F28" s="10" t="n"/>
      <c r="G28" s="11">
        <f>IFERROR(IF(F28="","",F28-TODAY()),"")</f>
        <v/>
      </c>
      <c r="H28" s="12">
        <f>IF(G28="","",IF(G28&lt;0,"Expired",IF(G28&lt;=30,"Due soon",IF(G28&lt;=90,"Coming up","Fine"))))</f>
        <v/>
      </c>
      <c r="I28" s="13" t="n"/>
      <c r="J28" s="9" t="n"/>
      <c r="K28" s="9" t="n"/>
      <c r="L28" s="9" t="n"/>
    </row>
    <row r="29">
      <c r="A29" s="9" t="n"/>
      <c r="B29" s="9" t="n"/>
      <c r="C29" s="9" t="n"/>
      <c r="D29" s="9" t="n"/>
      <c r="E29" s="9" t="n"/>
      <c r="F29" s="10" t="n"/>
      <c r="G29" s="11">
        <f>IFERROR(IF(F29="","",F29-TODAY()),"")</f>
        <v/>
      </c>
      <c r="H29" s="12">
        <f>IF(G29="","",IF(G29&lt;0,"Expired",IF(G29&lt;=30,"Due soon",IF(G29&lt;=90,"Coming up","Fine"))))</f>
        <v/>
      </c>
      <c r="I29" s="13" t="n"/>
      <c r="J29" s="9" t="n"/>
      <c r="K29" s="9" t="n"/>
      <c r="L29" s="9" t="n"/>
    </row>
    <row r="30">
      <c r="A30" s="9" t="n"/>
      <c r="B30" s="9" t="n"/>
      <c r="C30" s="9" t="n"/>
      <c r="D30" s="9" t="n"/>
      <c r="E30" s="9" t="n"/>
      <c r="F30" s="10" t="n"/>
      <c r="G30" s="11">
        <f>IFERROR(IF(F30="","",F30-TODAY()),"")</f>
        <v/>
      </c>
      <c r="H30" s="12">
        <f>IF(G30="","",IF(G30&lt;0,"Expired",IF(G30&lt;=30,"Due soon",IF(G30&lt;=90,"Coming up","Fine"))))</f>
        <v/>
      </c>
      <c r="I30" s="13" t="n"/>
      <c r="J30" s="9" t="n"/>
      <c r="K30" s="9" t="n"/>
      <c r="L30" s="9" t="n"/>
    </row>
    <row r="31">
      <c r="A31" s="9" t="n"/>
      <c r="B31" s="9" t="n"/>
      <c r="C31" s="9" t="n"/>
      <c r="D31" s="9" t="n"/>
      <c r="E31" s="9" t="n"/>
      <c r="F31" s="10" t="n"/>
      <c r="G31" s="11">
        <f>IFERROR(IF(F31="","",F31-TODAY()),"")</f>
        <v/>
      </c>
      <c r="H31" s="12">
        <f>IF(G31="","",IF(G31&lt;0,"Expired",IF(G31&lt;=30,"Due soon",IF(G31&lt;=90,"Coming up","Fine"))))</f>
        <v/>
      </c>
      <c r="I31" s="13" t="n"/>
      <c r="J31" s="9" t="n"/>
      <c r="K31" s="9" t="n"/>
      <c r="L31" s="9" t="n"/>
    </row>
    <row r="32">
      <c r="A32" s="9" t="n"/>
      <c r="B32" s="9" t="n"/>
      <c r="C32" s="9" t="n"/>
      <c r="D32" s="9" t="n"/>
      <c r="E32" s="9" t="n"/>
      <c r="F32" s="10" t="n"/>
      <c r="G32" s="11">
        <f>IFERROR(IF(F32="","",F32-TODAY()),"")</f>
        <v/>
      </c>
      <c r="H32" s="12">
        <f>IF(G32="","",IF(G32&lt;0,"Expired",IF(G32&lt;=30,"Due soon",IF(G32&lt;=90,"Coming up","Fine"))))</f>
        <v/>
      </c>
      <c r="I32" s="13" t="n"/>
      <c r="J32" s="9" t="n"/>
      <c r="K32" s="9" t="n"/>
      <c r="L32" s="9" t="n"/>
    </row>
    <row r="33">
      <c r="A33" s="9" t="n"/>
      <c r="B33" s="9" t="n"/>
      <c r="C33" s="9" t="n"/>
      <c r="D33" s="9" t="n"/>
      <c r="E33" s="9" t="n"/>
      <c r="F33" s="10" t="n"/>
      <c r="G33" s="11">
        <f>IFERROR(IF(F33="","",F33-TODAY()),"")</f>
        <v/>
      </c>
      <c r="H33" s="12">
        <f>IF(G33="","",IF(G33&lt;0,"Expired",IF(G33&lt;=30,"Due soon",IF(G33&lt;=90,"Coming up","Fine"))))</f>
        <v/>
      </c>
      <c r="I33" s="13" t="n"/>
      <c r="J33" s="9" t="n"/>
      <c r="K33" s="9" t="n"/>
      <c r="L33" s="9" t="n"/>
    </row>
    <row r="34">
      <c r="A34" s="9" t="n"/>
      <c r="B34" s="9" t="n"/>
      <c r="C34" s="9" t="n"/>
      <c r="D34" s="9" t="n"/>
      <c r="E34" s="9" t="n"/>
      <c r="F34" s="10" t="n"/>
      <c r="G34" s="11">
        <f>IFERROR(IF(F34="","",F34-TODAY()),"")</f>
        <v/>
      </c>
      <c r="H34" s="12">
        <f>IF(G34="","",IF(G34&lt;0,"Expired",IF(G34&lt;=30,"Due soon",IF(G34&lt;=90,"Coming up","Fine"))))</f>
        <v/>
      </c>
      <c r="I34" s="13" t="n"/>
      <c r="J34" s="9" t="n"/>
      <c r="K34" s="9" t="n"/>
      <c r="L34" s="9" t="n"/>
    </row>
    <row r="35">
      <c r="A35" s="9" t="n"/>
      <c r="B35" s="9" t="n"/>
      <c r="C35" s="9" t="n"/>
      <c r="D35" s="9" t="n"/>
      <c r="E35" s="9" t="n"/>
      <c r="F35" s="10" t="n"/>
      <c r="G35" s="11">
        <f>IFERROR(IF(F35="","",F35-TODAY()),"")</f>
        <v/>
      </c>
      <c r="H35" s="12">
        <f>IF(G35="","",IF(G35&lt;0,"Expired",IF(G35&lt;=30,"Due soon",IF(G35&lt;=90,"Coming up","Fine"))))</f>
        <v/>
      </c>
      <c r="I35" s="13" t="n"/>
      <c r="J35" s="9" t="n"/>
      <c r="K35" s="9" t="n"/>
      <c r="L35" s="9" t="n"/>
    </row>
    <row r="36">
      <c r="A36" s="9" t="n"/>
      <c r="B36" s="9" t="n"/>
      <c r="C36" s="9" t="n"/>
      <c r="D36" s="9" t="n"/>
      <c r="E36" s="9" t="n"/>
      <c r="F36" s="10" t="n"/>
      <c r="G36" s="11">
        <f>IFERROR(IF(F36="","",F36-TODAY()),"")</f>
        <v/>
      </c>
      <c r="H36" s="12">
        <f>IF(G36="","",IF(G36&lt;0,"Expired",IF(G36&lt;=30,"Due soon",IF(G36&lt;=90,"Coming up","Fine"))))</f>
        <v/>
      </c>
      <c r="I36" s="13" t="n"/>
      <c r="J36" s="9" t="n"/>
      <c r="K36" s="9" t="n"/>
      <c r="L36" s="9" t="n"/>
    </row>
    <row r="37">
      <c r="A37" s="9" t="n"/>
      <c r="B37" s="9" t="n"/>
      <c r="C37" s="9" t="n"/>
      <c r="D37" s="9" t="n"/>
      <c r="E37" s="9" t="n"/>
      <c r="F37" s="10" t="n"/>
      <c r="G37" s="11">
        <f>IFERROR(IF(F37="","",F37-TODAY()),"")</f>
        <v/>
      </c>
      <c r="H37" s="12">
        <f>IF(G37="","",IF(G37&lt;0,"Expired",IF(G37&lt;=30,"Due soon",IF(G37&lt;=90,"Coming up","Fine"))))</f>
        <v/>
      </c>
      <c r="I37" s="13" t="n"/>
      <c r="J37" s="9" t="n"/>
      <c r="K37" s="9" t="n"/>
      <c r="L37" s="9" t="n"/>
    </row>
    <row r="38">
      <c r="A38" s="9" t="n"/>
      <c r="B38" s="9" t="n"/>
      <c r="C38" s="9" t="n"/>
      <c r="D38" s="9" t="n"/>
      <c r="E38" s="9" t="n"/>
      <c r="F38" s="10" t="n"/>
      <c r="G38" s="11">
        <f>IFERROR(IF(F38="","",F38-TODAY()),"")</f>
        <v/>
      </c>
      <c r="H38" s="12">
        <f>IF(G38="","",IF(G38&lt;0,"Expired",IF(G38&lt;=30,"Due soon",IF(G38&lt;=90,"Coming up","Fine"))))</f>
        <v/>
      </c>
      <c r="I38" s="13" t="n"/>
      <c r="J38" s="9" t="n"/>
      <c r="K38" s="9" t="n"/>
      <c r="L38" s="9" t="n"/>
    </row>
    <row r="39">
      <c r="A39" s="9" t="n"/>
      <c r="B39" s="9" t="n"/>
      <c r="C39" s="9" t="n"/>
      <c r="D39" s="9" t="n"/>
      <c r="E39" s="9" t="n"/>
      <c r="F39" s="10" t="n"/>
      <c r="G39" s="11">
        <f>IFERROR(IF(F39="","",F39-TODAY()),"")</f>
        <v/>
      </c>
      <c r="H39" s="12">
        <f>IF(G39="","",IF(G39&lt;0,"Expired",IF(G39&lt;=30,"Due soon",IF(G39&lt;=90,"Coming up","Fine"))))</f>
        <v/>
      </c>
      <c r="I39" s="13" t="n"/>
      <c r="J39" s="9" t="n"/>
      <c r="K39" s="9" t="n"/>
      <c r="L39" s="9" t="n"/>
    </row>
    <row r="40">
      <c r="A40" s="9" t="n"/>
      <c r="B40" s="9" t="n"/>
      <c r="C40" s="9" t="n"/>
      <c r="D40" s="9" t="n"/>
      <c r="E40" s="9" t="n"/>
      <c r="F40" s="10" t="n"/>
      <c r="G40" s="11">
        <f>IFERROR(IF(F40="","",F40-TODAY()),"")</f>
        <v/>
      </c>
      <c r="H40" s="12">
        <f>IF(G40="","",IF(G40&lt;0,"Expired",IF(G40&lt;=30,"Due soon",IF(G40&lt;=90,"Coming up","Fine"))))</f>
        <v/>
      </c>
      <c r="I40" s="13" t="n"/>
      <c r="J40" s="9" t="n"/>
      <c r="K40" s="9" t="n"/>
      <c r="L40" s="9" t="n"/>
    </row>
    <row r="41">
      <c r="A41" s="9" t="n"/>
      <c r="B41" s="9" t="n"/>
      <c r="C41" s="9" t="n"/>
      <c r="D41" s="9" t="n"/>
      <c r="E41" s="9" t="n"/>
      <c r="F41" s="10" t="n"/>
      <c r="G41" s="11">
        <f>IFERROR(IF(F41="","",F41-TODAY()),"")</f>
        <v/>
      </c>
      <c r="H41" s="12">
        <f>IF(G41="","",IF(G41&lt;0,"Expired",IF(G41&lt;=30,"Due soon",IF(G41&lt;=90,"Coming up","Fine"))))</f>
        <v/>
      </c>
      <c r="I41" s="13" t="n"/>
      <c r="J41" s="9" t="n"/>
      <c r="K41" s="9" t="n"/>
      <c r="L41" s="9" t="n"/>
    </row>
    <row r="42">
      <c r="A42" s="9" t="n"/>
      <c r="B42" s="9" t="n"/>
      <c r="C42" s="9" t="n"/>
      <c r="D42" s="9" t="n"/>
      <c r="E42" s="9" t="n"/>
      <c r="F42" s="10" t="n"/>
      <c r="G42" s="11">
        <f>IFERROR(IF(F42="","",F42-TODAY()),"")</f>
        <v/>
      </c>
      <c r="H42" s="12">
        <f>IF(G42="","",IF(G42&lt;0,"Expired",IF(G42&lt;=30,"Due soon",IF(G42&lt;=90,"Coming up","Fine"))))</f>
        <v/>
      </c>
      <c r="I42" s="13" t="n"/>
      <c r="J42" s="9" t="n"/>
      <c r="K42" s="9" t="n"/>
      <c r="L42" s="9" t="n"/>
    </row>
    <row r="43">
      <c r="A43" s="9" t="n"/>
      <c r="B43" s="9" t="n"/>
      <c r="C43" s="9" t="n"/>
      <c r="D43" s="9" t="n"/>
      <c r="E43" s="9" t="n"/>
      <c r="F43" s="10" t="n"/>
      <c r="G43" s="11">
        <f>IFERROR(IF(F43="","",F43-TODAY()),"")</f>
        <v/>
      </c>
      <c r="H43" s="12">
        <f>IF(G43="","",IF(G43&lt;0,"Expired",IF(G43&lt;=30,"Due soon",IF(G43&lt;=90,"Coming up","Fine"))))</f>
        <v/>
      </c>
      <c r="I43" s="13" t="n"/>
      <c r="J43" s="9" t="n"/>
      <c r="K43" s="9" t="n"/>
      <c r="L43" s="9" t="n"/>
    </row>
    <row r="44">
      <c r="A44" s="9" t="n"/>
      <c r="B44" s="9" t="n"/>
      <c r="C44" s="9" t="n"/>
      <c r="D44" s="9" t="n"/>
      <c r="E44" s="9" t="n"/>
      <c r="F44" s="10" t="n"/>
      <c r="G44" s="11">
        <f>IFERROR(IF(F44="","",F44-TODAY()),"")</f>
        <v/>
      </c>
      <c r="H44" s="12">
        <f>IF(G44="","",IF(G44&lt;0,"Expired",IF(G44&lt;=30,"Due soon",IF(G44&lt;=90,"Coming up","Fine"))))</f>
        <v/>
      </c>
      <c r="I44" s="13" t="n"/>
      <c r="J44" s="9" t="n"/>
      <c r="K44" s="9" t="n"/>
      <c r="L44" s="9" t="n"/>
    </row>
    <row r="45">
      <c r="A45" s="9" t="n"/>
      <c r="B45" s="9" t="n"/>
      <c r="C45" s="9" t="n"/>
      <c r="D45" s="9" t="n"/>
      <c r="E45" s="9" t="n"/>
      <c r="F45" s="10" t="n"/>
      <c r="G45" s="11">
        <f>IFERROR(IF(F45="","",F45-TODAY()),"")</f>
        <v/>
      </c>
      <c r="H45" s="12">
        <f>IF(G45="","",IF(G45&lt;0,"Expired",IF(G45&lt;=30,"Due soon",IF(G45&lt;=90,"Coming up","Fine"))))</f>
        <v/>
      </c>
      <c r="I45" s="13" t="n"/>
      <c r="J45" s="9" t="n"/>
      <c r="K45" s="9" t="n"/>
      <c r="L45" s="9" t="n"/>
    </row>
    <row r="46">
      <c r="A46" s="9" t="n"/>
      <c r="B46" s="9" t="n"/>
      <c r="C46" s="9" t="n"/>
      <c r="D46" s="9" t="n"/>
      <c r="E46" s="9" t="n"/>
      <c r="F46" s="10" t="n"/>
      <c r="G46" s="11">
        <f>IFERROR(IF(F46="","",F46-TODAY()),"")</f>
        <v/>
      </c>
      <c r="H46" s="12">
        <f>IF(G46="","",IF(G46&lt;0,"Expired",IF(G46&lt;=30,"Due soon",IF(G46&lt;=90,"Coming up","Fine"))))</f>
        <v/>
      </c>
      <c r="I46" s="13" t="n"/>
      <c r="J46" s="9" t="n"/>
      <c r="K46" s="9" t="n"/>
      <c r="L46" s="9" t="n"/>
    </row>
    <row r="47">
      <c r="A47" s="9" t="n"/>
      <c r="B47" s="9" t="n"/>
      <c r="C47" s="9" t="n"/>
      <c r="D47" s="9" t="n"/>
      <c r="E47" s="9" t="n"/>
      <c r="F47" s="10" t="n"/>
      <c r="G47" s="11">
        <f>IFERROR(IF(F47="","",F47-TODAY()),"")</f>
        <v/>
      </c>
      <c r="H47" s="12">
        <f>IF(G47="","",IF(G47&lt;0,"Expired",IF(G47&lt;=30,"Due soon",IF(G47&lt;=90,"Coming up","Fine"))))</f>
        <v/>
      </c>
      <c r="I47" s="13" t="n"/>
      <c r="J47" s="9" t="n"/>
      <c r="K47" s="9" t="n"/>
      <c r="L47" s="9" t="n"/>
    </row>
    <row r="48">
      <c r="A48" s="9" t="n"/>
      <c r="B48" s="9" t="n"/>
      <c r="C48" s="9" t="n"/>
      <c r="D48" s="9" t="n"/>
      <c r="E48" s="9" t="n"/>
      <c r="F48" s="10" t="n"/>
      <c r="G48" s="11">
        <f>IFERROR(IF(F48="","",F48-TODAY()),"")</f>
        <v/>
      </c>
      <c r="H48" s="12">
        <f>IF(G48="","",IF(G48&lt;0,"Expired",IF(G48&lt;=30,"Due soon",IF(G48&lt;=90,"Coming up","Fine"))))</f>
        <v/>
      </c>
      <c r="I48" s="13" t="n"/>
      <c r="J48" s="9" t="n"/>
      <c r="K48" s="9" t="n"/>
      <c r="L48" s="9" t="n"/>
    </row>
    <row r="49">
      <c r="A49" s="9" t="n"/>
      <c r="B49" s="9" t="n"/>
      <c r="C49" s="9" t="n"/>
      <c r="D49" s="9" t="n"/>
      <c r="E49" s="9" t="n"/>
      <c r="F49" s="10" t="n"/>
      <c r="G49" s="11">
        <f>IFERROR(IF(F49="","",F49-TODAY()),"")</f>
        <v/>
      </c>
      <c r="H49" s="12">
        <f>IF(G49="","",IF(G49&lt;0,"Expired",IF(G49&lt;=30,"Due soon",IF(G49&lt;=90,"Coming up","Fine"))))</f>
        <v/>
      </c>
      <c r="I49" s="13" t="n"/>
      <c r="J49" s="9" t="n"/>
      <c r="K49" s="9" t="n"/>
      <c r="L49" s="9" t="n"/>
    </row>
    <row r="50">
      <c r="A50" s="9" t="n"/>
      <c r="B50" s="9" t="n"/>
      <c r="C50" s="9" t="n"/>
      <c r="D50" s="9" t="n"/>
      <c r="E50" s="9" t="n"/>
      <c r="F50" s="10" t="n"/>
      <c r="G50" s="11">
        <f>IFERROR(IF(F50="","",F50-TODAY()),"")</f>
        <v/>
      </c>
      <c r="H50" s="12">
        <f>IF(G50="","",IF(G50&lt;0,"Expired",IF(G50&lt;=30,"Due soon",IF(G50&lt;=90,"Coming up","Fine"))))</f>
        <v/>
      </c>
      <c r="I50" s="13" t="n"/>
      <c r="J50" s="9" t="n"/>
      <c r="K50" s="9" t="n"/>
      <c r="L50" s="9" t="n"/>
    </row>
    <row r="51">
      <c r="A51" s="9" t="n"/>
      <c r="B51" s="9" t="n"/>
      <c r="C51" s="9" t="n"/>
      <c r="D51" s="9" t="n"/>
      <c r="E51" s="9" t="n"/>
      <c r="F51" s="10" t="n"/>
      <c r="G51" s="11">
        <f>IFERROR(IF(F51="","",F51-TODAY()),"")</f>
        <v/>
      </c>
      <c r="H51" s="12">
        <f>IF(G51="","",IF(G51&lt;0,"Expired",IF(G51&lt;=30,"Due soon",IF(G51&lt;=90,"Coming up","Fine"))))</f>
        <v/>
      </c>
      <c r="I51" s="13" t="n"/>
      <c r="J51" s="9" t="n"/>
      <c r="K51" s="9" t="n"/>
      <c r="L51" s="9" t="n"/>
    </row>
    <row r="52">
      <c r="A52" s="9" t="n"/>
      <c r="B52" s="9" t="n"/>
      <c r="C52" s="9" t="n"/>
      <c r="D52" s="9" t="n"/>
      <c r="E52" s="9" t="n"/>
      <c r="F52" s="10" t="n"/>
      <c r="G52" s="11">
        <f>IFERROR(IF(F52="","",F52-TODAY()),"")</f>
        <v/>
      </c>
      <c r="H52" s="12">
        <f>IF(G52="","",IF(G52&lt;0,"Expired",IF(G52&lt;=30,"Due soon",IF(G52&lt;=90,"Coming up","Fine"))))</f>
        <v/>
      </c>
      <c r="I52" s="13" t="n"/>
      <c r="J52" s="9" t="n"/>
      <c r="K52" s="9" t="n"/>
      <c r="L52" s="9" t="n"/>
    </row>
    <row r="53">
      <c r="A53" s="9" t="n"/>
      <c r="B53" s="9" t="n"/>
      <c r="C53" s="9" t="n"/>
      <c r="D53" s="9" t="n"/>
      <c r="E53" s="9" t="n"/>
      <c r="F53" s="10" t="n"/>
      <c r="G53" s="11">
        <f>IFERROR(IF(F53="","",F53-TODAY()),"")</f>
        <v/>
      </c>
      <c r="H53" s="12">
        <f>IF(G53="","",IF(G53&lt;0,"Expired",IF(G53&lt;=30,"Due soon",IF(G53&lt;=90,"Coming up","Fine"))))</f>
        <v/>
      </c>
      <c r="I53" s="13" t="n"/>
      <c r="J53" s="9" t="n"/>
      <c r="K53" s="9" t="n"/>
      <c r="L53" s="9" t="n"/>
    </row>
    <row r="54">
      <c r="A54" s="9" t="n"/>
      <c r="B54" s="9" t="n"/>
      <c r="C54" s="9" t="n"/>
      <c r="D54" s="9" t="n"/>
      <c r="E54" s="9" t="n"/>
      <c r="F54" s="10" t="n"/>
      <c r="G54" s="11">
        <f>IFERROR(IF(F54="","",F54-TODAY()),"")</f>
        <v/>
      </c>
      <c r="H54" s="12">
        <f>IF(G54="","",IF(G54&lt;0,"Expired",IF(G54&lt;=30,"Due soon",IF(G54&lt;=90,"Coming up","Fine"))))</f>
        <v/>
      </c>
      <c r="I54" s="13" t="n"/>
      <c r="J54" s="9" t="n"/>
      <c r="K54" s="9" t="n"/>
      <c r="L54" s="9" t="n"/>
    </row>
    <row r="55">
      <c r="A55" s="9" t="n"/>
      <c r="B55" s="9" t="n"/>
      <c r="C55" s="9" t="n"/>
      <c r="D55" s="9" t="n"/>
      <c r="E55" s="9" t="n"/>
      <c r="F55" s="10" t="n"/>
      <c r="G55" s="11">
        <f>IFERROR(IF(F55="","",F55-TODAY()),"")</f>
        <v/>
      </c>
      <c r="H55" s="12">
        <f>IF(G55="","",IF(G55&lt;0,"Expired",IF(G55&lt;=30,"Due soon",IF(G55&lt;=90,"Coming up","Fine"))))</f>
        <v/>
      </c>
      <c r="I55" s="13" t="n"/>
      <c r="J55" s="9" t="n"/>
      <c r="K55" s="9" t="n"/>
      <c r="L55" s="9" t="n"/>
    </row>
    <row r="56">
      <c r="A56" s="9" t="n"/>
      <c r="B56" s="9" t="n"/>
      <c r="C56" s="9" t="n"/>
      <c r="D56" s="9" t="n"/>
      <c r="E56" s="9" t="n"/>
      <c r="F56" s="10" t="n"/>
      <c r="G56" s="11">
        <f>IFERROR(IF(F56="","",F56-TODAY()),"")</f>
        <v/>
      </c>
      <c r="H56" s="12">
        <f>IF(G56="","",IF(G56&lt;0,"Expired",IF(G56&lt;=30,"Due soon",IF(G56&lt;=90,"Coming up","Fine"))))</f>
        <v/>
      </c>
      <c r="I56" s="13" t="n"/>
      <c r="J56" s="9" t="n"/>
      <c r="K56" s="9" t="n"/>
      <c r="L56" s="9" t="n"/>
    </row>
    <row r="57">
      <c r="A57" s="9" t="n"/>
      <c r="B57" s="9" t="n"/>
      <c r="C57" s="9" t="n"/>
      <c r="D57" s="9" t="n"/>
      <c r="E57" s="9" t="n"/>
      <c r="F57" s="10" t="n"/>
      <c r="G57" s="11">
        <f>IFERROR(IF(F57="","",F57-TODAY()),"")</f>
        <v/>
      </c>
      <c r="H57" s="12">
        <f>IF(G57="","",IF(G57&lt;0,"Expired",IF(G57&lt;=30,"Due soon",IF(G57&lt;=90,"Coming up","Fine"))))</f>
        <v/>
      </c>
      <c r="I57" s="13" t="n"/>
      <c r="J57" s="9" t="n"/>
      <c r="K57" s="9" t="n"/>
      <c r="L57" s="9" t="n"/>
    </row>
    <row r="58">
      <c r="A58" s="9" t="n"/>
      <c r="B58" s="9" t="n"/>
      <c r="C58" s="9" t="n"/>
      <c r="D58" s="9" t="n"/>
      <c r="E58" s="9" t="n"/>
      <c r="F58" s="10" t="n"/>
      <c r="G58" s="11">
        <f>IFERROR(IF(F58="","",F58-TODAY()),"")</f>
        <v/>
      </c>
      <c r="H58" s="12">
        <f>IF(G58="","",IF(G58&lt;0,"Expired",IF(G58&lt;=30,"Due soon",IF(G58&lt;=90,"Coming up","Fine"))))</f>
        <v/>
      </c>
      <c r="I58" s="13" t="n"/>
      <c r="J58" s="9" t="n"/>
      <c r="K58" s="9" t="n"/>
      <c r="L58" s="9" t="n"/>
    </row>
    <row r="59">
      <c r="A59" s="9" t="n"/>
      <c r="B59" s="9" t="n"/>
      <c r="C59" s="9" t="n"/>
      <c r="D59" s="9" t="n"/>
      <c r="E59" s="9" t="n"/>
      <c r="F59" s="10" t="n"/>
      <c r="G59" s="11">
        <f>IFERROR(IF(F59="","",F59-TODAY()),"")</f>
        <v/>
      </c>
      <c r="H59" s="12">
        <f>IF(G59="","",IF(G59&lt;0,"Expired",IF(G59&lt;=30,"Due soon",IF(G59&lt;=90,"Coming up","Fine"))))</f>
        <v/>
      </c>
      <c r="I59" s="13" t="n"/>
      <c r="J59" s="9" t="n"/>
      <c r="K59" s="9" t="n"/>
      <c r="L59" s="9" t="n"/>
    </row>
    <row r="60">
      <c r="A60" s="9" t="n"/>
      <c r="B60" s="9" t="n"/>
      <c r="C60" s="9" t="n"/>
      <c r="D60" s="9" t="n"/>
      <c r="E60" s="9" t="n"/>
      <c r="F60" s="10" t="n"/>
      <c r="G60" s="11">
        <f>IFERROR(IF(F60="","",F60-TODAY()),"")</f>
        <v/>
      </c>
      <c r="H60" s="12">
        <f>IF(G60="","",IF(G60&lt;0,"Expired",IF(G60&lt;=30,"Due soon",IF(G60&lt;=90,"Coming up","Fine"))))</f>
        <v/>
      </c>
      <c r="I60" s="13" t="n"/>
      <c r="J60" s="9" t="n"/>
      <c r="K60" s="9" t="n"/>
      <c r="L60" s="9" t="n"/>
    </row>
    <row r="61">
      <c r="A61" s="9" t="n"/>
      <c r="B61" s="9" t="n"/>
      <c r="C61" s="9" t="n"/>
      <c r="D61" s="9" t="n"/>
      <c r="E61" s="9" t="n"/>
      <c r="F61" s="10" t="n"/>
      <c r="G61" s="11">
        <f>IFERROR(IF(F61="","",F61-TODAY()),"")</f>
        <v/>
      </c>
      <c r="H61" s="12">
        <f>IF(G61="","",IF(G61&lt;0,"Expired",IF(G61&lt;=30,"Due soon",IF(G61&lt;=90,"Coming up","Fine"))))</f>
        <v/>
      </c>
      <c r="I61" s="13" t="n"/>
      <c r="J61" s="9" t="n"/>
      <c r="K61" s="9" t="n"/>
      <c r="L61" s="9" t="n"/>
    </row>
    <row r="62">
      <c r="A62" s="9" t="n"/>
      <c r="B62" s="9" t="n"/>
      <c r="C62" s="9" t="n"/>
      <c r="D62" s="9" t="n"/>
      <c r="E62" s="9" t="n"/>
      <c r="F62" s="10" t="n"/>
      <c r="G62" s="11">
        <f>IFERROR(IF(F62="","",F62-TODAY()),"")</f>
        <v/>
      </c>
      <c r="H62" s="12">
        <f>IF(G62="","",IF(G62&lt;0,"Expired",IF(G62&lt;=30,"Due soon",IF(G62&lt;=90,"Coming up","Fine"))))</f>
        <v/>
      </c>
      <c r="I62" s="13" t="n"/>
      <c r="J62" s="9" t="n"/>
      <c r="K62" s="9" t="n"/>
      <c r="L62" s="9" t="n"/>
    </row>
    <row r="63">
      <c r="A63" s="9" t="n"/>
      <c r="B63" s="9" t="n"/>
      <c r="C63" s="9" t="n"/>
      <c r="D63" s="9" t="n"/>
      <c r="E63" s="9" t="n"/>
      <c r="F63" s="10" t="n"/>
      <c r="G63" s="11">
        <f>IFERROR(IF(F63="","",F63-TODAY()),"")</f>
        <v/>
      </c>
      <c r="H63" s="12">
        <f>IF(G63="","",IF(G63&lt;0,"Expired",IF(G63&lt;=30,"Due soon",IF(G63&lt;=90,"Coming up","Fine"))))</f>
        <v/>
      </c>
      <c r="I63" s="13" t="n"/>
      <c r="J63" s="9" t="n"/>
      <c r="K63" s="9" t="n"/>
      <c r="L63" s="9" t="n"/>
    </row>
    <row r="64">
      <c r="A64" s="14" t="inlineStr">
        <is>
          <t>Total</t>
        </is>
      </c>
      <c r="B64" s="14" t="n"/>
      <c r="C64" s="14" t="n"/>
      <c r="D64" s="14" t="n"/>
      <c r="E64" s="14" t="n"/>
      <c r="F64" s="14" t="n"/>
      <c r="G64" s="14" t="n"/>
      <c r="H64" s="14" t="n"/>
      <c r="I64" s="15">
        <f>SUM(I4:I63)</f>
        <v/>
      </c>
      <c r="J64" s="14" t="n"/>
      <c r="K64" s="14" t="n"/>
      <c r="L64" s="14" t="n"/>
    </row>
    <row r="66" ht="22" customHeight="1">
      <c r="A66" s="7" t="inlineStr">
        <is>
          <t>What needs attention</t>
        </is>
      </c>
    </row>
    <row r="67" ht="18" customHeight="1">
      <c r="A67" s="16" t="inlineStr">
        <is>
          <t>Things tracked</t>
        </is>
      </c>
      <c r="B67" s="17">
        <f>COUNTA($A$4:$A$63)</f>
        <v/>
      </c>
    </row>
    <row r="68" ht="18" customHeight="1">
      <c r="A68" s="16" t="inlineStr">
        <is>
          <t>Already expired</t>
        </is>
      </c>
      <c r="B68" s="17">
        <f>COUNTIF($H$4:$H$63,"Expired")</f>
        <v/>
      </c>
    </row>
    <row r="69" ht="18" customHeight="1">
      <c r="A69" s="16" t="inlineStr">
        <is>
          <t>Due within 30 days</t>
        </is>
      </c>
      <c r="B69" s="17">
        <f>COUNTIF($H$4:$H$63,"Due soon")</f>
        <v/>
      </c>
    </row>
    <row r="70" ht="18" customHeight="1">
      <c r="A70" s="16" t="inlineStr">
        <is>
          <t>Due within 90 days</t>
        </is>
      </c>
      <c r="B70" s="17">
        <f>COUNTIF($H$4:$H$63,"Coming up")</f>
        <v/>
      </c>
    </row>
    <row r="71" ht="18" customHeight="1">
      <c r="A71" s="16" t="inlineStr">
        <is>
          <t>Next one to fall due</t>
        </is>
      </c>
      <c r="B71" s="17">
        <f>IFERROR(INDEX($A$4:$A$63,MATCH(MIN($G$4:$G$63),$G$4:$G$63,0)),"")</f>
        <v/>
      </c>
    </row>
    <row r="72" ht="18" customHeight="1">
      <c r="A72" s="16" t="inlineStr">
        <is>
          <t>Cost of everything that renews</t>
        </is>
      </c>
      <c r="B72" s="18">
        <f>I64</f>
        <v/>
      </c>
    </row>
  </sheetData>
  <mergeCells count="3">
    <mergeCell ref="A2:L2"/>
    <mergeCell ref="A66:B66"/>
    <mergeCell ref="A1:L1"/>
  </mergeCells>
  <dataValidations count="2">
    <dataValidation sqref="B4:B63" showDropDown="0" showInputMessage="0" showErrorMessage="0" allowBlank="1" type="list">
      <formula1>"Insurance,Vehicle,Licence,Passport,ID,Membership,Subscription,Guarantee,Certificate,Professional,Contract,Other"</formula1>
    </dataValidation>
    <dataValidation sqref="J4:J63" showDropDown="0" showInputMessage="0" showErrorMessage="0" allowBlank="1" type="list">
      <formula1>"Yes,No"</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Renewals and Important Dates Spreadsheet</dc:title>
  <dcterms:created xsi:type="dcterms:W3CDTF">2026-09-08T21:29:06Z</dcterms:created>
  <dcterms:modified xsi:type="dcterms:W3CDTF">2026-09-08T21:29:06Z</dcterms:modified>
</cp:coreProperties>
</file>